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milysanchez/Desktop/JTF-Civil Service/Manuscript/Elena to Comment JYNMS COVID 02 APR 2021/"/>
    </mc:Choice>
  </mc:AlternateContent>
  <xr:revisionPtr revIDLastSave="0" documentId="13_ncr:1_{A526F9F4-C034-1D49-BB36-031AB550937E}" xr6:coauthVersionLast="46" xr6:coauthVersionMax="46" xr10:uidLastSave="{00000000-0000-0000-0000-000000000000}"/>
  <bookViews>
    <workbookView xWindow="1480" yWindow="1780" windowWidth="25600" windowHeight="14540" xr2:uid="{00000000-000D-0000-FFFF-FFFF00000000}"/>
  </bookViews>
  <sheets>
    <sheet name="Codebook" sheetId="3" r:id="rId1"/>
    <sheet name="Template" sheetId="5" r:id="rId2"/>
    <sheet name="Exampl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5" l="1"/>
  <c r="C4" i="5"/>
  <c r="D4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8" i="5"/>
  <c r="AD5" i="5"/>
  <c r="AB4" i="5"/>
  <c r="AA4" i="5"/>
  <c r="Z4" i="5"/>
  <c r="X4" i="5"/>
  <c r="W4" i="5"/>
  <c r="V4" i="5"/>
  <c r="T4" i="5"/>
  <c r="S4" i="5"/>
  <c r="R4" i="5"/>
  <c r="P4" i="5"/>
  <c r="O4" i="5"/>
  <c r="N4" i="5"/>
  <c r="L4" i="5"/>
  <c r="K4" i="5"/>
  <c r="J4" i="5"/>
  <c r="H4" i="5"/>
  <c r="G4" i="5"/>
  <c r="F4" i="5"/>
  <c r="AD17" i="4"/>
  <c r="B4" i="4"/>
  <c r="C4" i="4"/>
  <c r="D4" i="4"/>
  <c r="F4" i="4"/>
  <c r="G4" i="4"/>
  <c r="H4" i="4"/>
  <c r="J4" i="4"/>
  <c r="K4" i="4"/>
  <c r="L4" i="4"/>
  <c r="N4" i="4"/>
  <c r="O4" i="4"/>
  <c r="P4" i="4"/>
  <c r="R4" i="4"/>
  <c r="S4" i="4"/>
  <c r="T4" i="4"/>
  <c r="V4" i="4"/>
  <c r="W4" i="4"/>
  <c r="X4" i="4"/>
  <c r="Z4" i="4"/>
  <c r="AA4" i="4"/>
  <c r="AD4" i="4" s="1"/>
  <c r="AB4" i="4"/>
  <c r="AD20" i="4"/>
  <c r="AD19" i="4"/>
  <c r="AD18" i="4"/>
  <c r="AD16" i="4"/>
  <c r="AD15" i="4"/>
  <c r="AD14" i="4"/>
  <c r="AD13" i="4"/>
  <c r="AD8" i="4"/>
  <c r="AD12" i="4"/>
  <c r="AD11" i="4"/>
  <c r="AD10" i="4"/>
  <c r="AD9" i="4"/>
  <c r="AD5" i="4"/>
  <c r="AD4" i="5"/>
  <c r="AE9" i="5"/>
  <c r="AE13" i="5"/>
  <c r="AE16" i="5"/>
  <c r="AE15" i="5"/>
  <c r="AE10" i="5"/>
  <c r="AE12" i="5"/>
  <c r="AE11" i="5"/>
  <c r="AE17" i="5"/>
  <c r="AE8" i="5"/>
  <c r="AE18" i="5"/>
  <c r="AE20" i="5"/>
  <c r="AE19" i="5"/>
  <c r="AE14" i="5"/>
  <c r="AE17" i="4" l="1"/>
  <c r="AE20" i="4"/>
  <c r="AE18" i="4"/>
  <c r="AE15" i="4"/>
  <c r="AE13" i="4"/>
  <c r="AE12" i="4"/>
  <c r="AE10" i="4"/>
  <c r="AE9" i="4"/>
  <c r="AE19" i="4"/>
  <c r="AE16" i="4"/>
  <c r="AE14" i="4"/>
  <c r="AE8" i="4"/>
  <c r="AE11" i="4"/>
</calcChain>
</file>

<file path=xl/sharedStrings.xml><?xml version="1.0" encoding="utf-8"?>
<sst xmlns="http://schemas.openxmlformats.org/spreadsheetml/2006/main" count="135" uniqueCount="64">
  <si>
    <t>DATE</t>
  </si>
  <si>
    <t>WEEKLY TOTALS</t>
  </si>
  <si>
    <t>SUNDAY</t>
  </si>
  <si>
    <t>MONDAY</t>
  </si>
  <si>
    <t>TUESDAY</t>
  </si>
  <si>
    <t>WEDNESDAY</t>
  </si>
  <si>
    <t>THURSDAY</t>
  </si>
  <si>
    <t>FRIDAY</t>
  </si>
  <si>
    <t>SATURDAY</t>
  </si>
  <si>
    <t>B</t>
  </si>
  <si>
    <t>L</t>
  </si>
  <si>
    <t>D</t>
  </si>
  <si>
    <t>DIET ORDERS</t>
  </si>
  <si>
    <t>RENAL</t>
  </si>
  <si>
    <t>GI SOFT</t>
  </si>
  <si>
    <t>NDD2&amp;3</t>
  </si>
  <si>
    <t>PUREED</t>
  </si>
  <si>
    <t>CLEAR LIQUID</t>
  </si>
  <si>
    <t>FULL LIQUID</t>
  </si>
  <si>
    <t>KOSHER</t>
  </si>
  <si>
    <t>DAIRY FREE</t>
  </si>
  <si>
    <t>VEGETARIAN/ VEGAN</t>
  </si>
  <si>
    <t>GLUTEN FREE</t>
  </si>
  <si>
    <t> NUTRITION SUPPORT</t>
  </si>
  <si>
    <t>Description</t>
  </si>
  <si>
    <t>Limitations</t>
  </si>
  <si>
    <t>CORE4*</t>
  </si>
  <si>
    <t>MEALS SERVED</t>
  </si>
  <si>
    <t>% OF MEALS SERVED</t>
  </si>
  <si>
    <t>NPO</t>
  </si>
  <si>
    <t xml:space="preserve">TOTAL CENSUS </t>
  </si>
  <si>
    <t>Patient Census and Diet Order Tracker</t>
  </si>
  <si>
    <t>1. Internet dependent. Using this tool as a way to communicate between geographic areas requires internet access or networks with shared file saving pathways.</t>
  </si>
  <si>
    <t>2. This tool does not replace a live diet order tracking system and requires additional quality control measures to ensure all patients receive the appropriate meal.</t>
  </si>
  <si>
    <t>This is done by recording the number of patients consuming different types of meals over pre-determined meal times within a field hospital.</t>
  </si>
  <si>
    <t>Daily and weekly tallies of delivered meals can be used to estimate the popularity of food supplies per the patient population being treated.</t>
  </si>
  <si>
    <t>This tracker also serves as a quality control tool in which the total number of meals delivered per food service delivery matches the current patient census.</t>
  </si>
  <si>
    <t>Instructions for Tracker Usage</t>
  </si>
  <si>
    <t xml:space="preserve">1. One hour prior to meal delivery, personnel charged with delivering meals to patients should update the 'Total Census' (row 5) with the total number of patients in the hospital. </t>
  </si>
  <si>
    <t>4. Within 30 minutes after all meals have been delivered to patients, meal delivery personnel should:</t>
  </si>
  <si>
    <t>5. Concordance and discordance between meals served and patient census totals should be addressed by food service personnel in the following ways:</t>
  </si>
  <si>
    <t>ii) Verify diet ward rosters to validate that all patients identified at the beginning of the meal period received a meal.</t>
  </si>
  <si>
    <t>B) Update the 'Patient Census and Diet Order Tracker,' by the total number of meals distributed to all patients.</t>
  </si>
  <si>
    <t>i) Verify the current hospital census at the end of the meal period and identify if patients were discharged from the hospital during meal delivery.</t>
  </si>
  <si>
    <t>iii) Identify new hospital admissions during meal delivery and provide appropriate meal options in accordance with medical and nutritional prognoses.</t>
  </si>
  <si>
    <t>i) Identify if and how many double portion diet orders were placed by medical or nutritional staff.</t>
  </si>
  <si>
    <t>ii) Provide a note indicating which patient(s) received double portions to properly adjust diet order tallies.</t>
  </si>
  <si>
    <t>3. The total census of patients and meal requests is subject to change each week. Food service personnel should order ~10-20% more meals than requested to ensure sufficient food for all new admissions.</t>
  </si>
  <si>
    <t>The 'Patient Census and Diet Order Tracker' is designed to facilitate meal forecasting in a disaster response setting.</t>
  </si>
  <si>
    <t>2. This diet tracker should then be distributed to food service personnel outside of the hospital responsible for producing and supplying meals to inpatients.</t>
  </si>
  <si>
    <t>A) Prepare meals in the quantity equal to the product of the total patient census and the percentage of orders per diet order type.</t>
  </si>
  <si>
    <t>B) Package and store meals at the appropriate temperatures in accordance with local food safety regulations.</t>
  </si>
  <si>
    <t>3. Once received, food service personnel outside of the hospital should:</t>
  </si>
  <si>
    <t>A) Tally diet orders per hospital ward to provide a total number of meals served by diet order type.</t>
  </si>
  <si>
    <t>C) Compare the alignment of total 'Meals Served' (row 4; auto calculated per meal period) to the 'Total Census' (row 5).</t>
  </si>
  <si>
    <t>A) Where fewer meals are served than the 'Total Census':</t>
  </si>
  <si>
    <t>B) Where more meals are served than the 'Total Census':</t>
  </si>
  <si>
    <t>A) Enter the appropriate dates to ensure that the start date of each week begins the day that meal forecasts must be distributed to the food suppliers.</t>
  </si>
  <si>
    <t>B) Distribute the completed 'Patient Census and Diet Order Tracker' to food suppliers once data have been finalized on the seventh day of the weekly cycle.</t>
  </si>
  <si>
    <t>*Core 4 suitable for 'Regular,' 'Low Fat', 'Low Sodium,' and 'Carbohydrate Controlled' diet orders.</t>
  </si>
  <si>
    <t>C) Deliver meals at the time and location agreed upon by food service personnel distributing meals to patients inside the hospital.</t>
  </si>
  <si>
    <t>C) Use the product of the '% of Meals Served'  (column AE) and weekly tally of the 'Total Census' (row 5, column AD) to facilitate meal forecasting for the following weekly cycle.</t>
  </si>
  <si>
    <t>i) Cell formula: 'Meals Served' = sum of cells 8-20 from the respective column/meal period.</t>
  </si>
  <si>
    <t>6. Once all daily values are verified, this template will auto calculate 'Weekly Totals' for 'Meals Served' (row 4, column AD; Cell formula: 'Weekly Totals' = sum of 'Meals Served' for the desired week).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</si>
</sst>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2"/>
      <color rgb="FFFFFFFF"/>
      <name val="Palatino Linotype"/>
      <family val="1"/>
    </font>
    <font>
      <b/>
      <sz val="12"/>
      <color rgb="FF000000"/>
      <name val="Palatino Linotype"/>
      <family val="1"/>
    </font>
    <font>
      <sz val="12"/>
      <color rgb="FF000000"/>
      <name val="Palatino Linotype"/>
      <family val="1"/>
    </font>
    <font>
      <b/>
      <i/>
      <sz val="12"/>
      <color rgb="FF000000"/>
      <name val="Palatino Linotype"/>
      <family val="1"/>
    </font>
    <font>
      <b/>
      <sz val="12"/>
      <color theme="0"/>
      <name val="Palatino Linotype"/>
      <family val="1"/>
    </font>
  </fonts>
  <fills count="8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AE1F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3" fillId="7" borderId="0" xfId="0" applyFont="1" applyFill="1"/>
    <xf numFmtId="0" fontId="4" fillId="7" borderId="0" xfId="0" applyFont="1" applyFill="1"/>
    <xf numFmtId="0" fontId="5" fillId="7" borderId="0" xfId="0" applyFont="1" applyFill="1"/>
    <xf numFmtId="0" fontId="6" fillId="2" borderId="2" xfId="0" applyFont="1" applyFill="1" applyBorder="1" applyAlignment="1">
      <alignment vertical="center"/>
    </xf>
    <xf numFmtId="16" fontId="6" fillId="2" borderId="22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3" fillId="0" borderId="0" xfId="0" applyFont="1"/>
    <xf numFmtId="0" fontId="6" fillId="2" borderId="3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0" xfId="0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3" borderId="12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right" vertical="center"/>
    </xf>
    <xf numFmtId="0" fontId="3" fillId="0" borderId="7" xfId="0" applyFont="1" applyBorder="1"/>
    <xf numFmtId="0" fontId="8" fillId="3" borderId="9" xfId="0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 wrapText="1"/>
    </xf>
    <xf numFmtId="0" fontId="3" fillId="0" borderId="15" xfId="0" applyFont="1" applyBorder="1"/>
    <xf numFmtId="0" fontId="3" fillId="0" borderId="12" xfId="0" applyFont="1" applyBorder="1"/>
    <xf numFmtId="0" fontId="3" fillId="0" borderId="10" xfId="0" applyFont="1" applyBorder="1"/>
    <xf numFmtId="0" fontId="8" fillId="0" borderId="10" xfId="0" applyFont="1" applyBorder="1" applyAlignment="1">
      <alignment horizontal="right" vertical="center"/>
    </xf>
    <xf numFmtId="0" fontId="3" fillId="0" borderId="15" xfId="0" applyFont="1" applyFill="1" applyBorder="1"/>
    <xf numFmtId="0" fontId="8" fillId="0" borderId="9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vertical="center"/>
    </xf>
    <xf numFmtId="0" fontId="8" fillId="4" borderId="16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8" xfId="0" applyFont="1" applyFill="1" applyBorder="1" applyAlignment="1">
      <alignment vertical="center"/>
    </xf>
    <xf numFmtId="0" fontId="9" fillId="5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right" vertical="center"/>
    </xf>
    <xf numFmtId="0" fontId="7" fillId="6" borderId="12" xfId="0" applyFont="1" applyFill="1" applyBorder="1" applyAlignment="1">
      <alignment vertical="center"/>
    </xf>
    <xf numFmtId="0" fontId="3" fillId="3" borderId="10" xfId="0" applyFont="1" applyFill="1" applyBorder="1"/>
    <xf numFmtId="0" fontId="3" fillId="3" borderId="12" xfId="0" applyFont="1" applyFill="1" applyBorder="1"/>
    <xf numFmtId="0" fontId="8" fillId="3" borderId="12" xfId="0" applyFont="1" applyFill="1" applyBorder="1" applyAlignment="1">
      <alignment horizontal="right" vertical="center"/>
    </xf>
    <xf numFmtId="2" fontId="8" fillId="3" borderId="9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3" fillId="6" borderId="10" xfId="0" applyFont="1" applyFill="1" applyBorder="1"/>
    <xf numFmtId="0" fontId="3" fillId="6" borderId="0" xfId="0" applyFont="1" applyFill="1"/>
    <xf numFmtId="0" fontId="3" fillId="6" borderId="12" xfId="0" applyFont="1" applyFill="1" applyBorder="1"/>
    <xf numFmtId="0" fontId="8" fillId="6" borderId="10" xfId="0" applyFont="1" applyFill="1" applyBorder="1" applyAlignment="1">
      <alignment vertical="center"/>
    </xf>
    <xf numFmtId="0" fontId="8" fillId="6" borderId="12" xfId="0" applyFont="1" applyFill="1" applyBorder="1" applyAlignment="1">
      <alignment vertical="center"/>
    </xf>
    <xf numFmtId="0" fontId="8" fillId="6" borderId="15" xfId="0" applyFont="1" applyFill="1" applyBorder="1" applyAlignment="1">
      <alignment vertical="center"/>
    </xf>
    <xf numFmtId="0" fontId="3" fillId="6" borderId="7" xfId="0" applyFont="1" applyFill="1" applyBorder="1"/>
    <xf numFmtId="0" fontId="8" fillId="6" borderId="9" xfId="0" applyFont="1" applyFill="1" applyBorder="1" applyAlignment="1">
      <alignment horizontal="right" vertical="center"/>
    </xf>
    <xf numFmtId="2" fontId="8" fillId="6" borderId="9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0" fontId="3" fillId="0" borderId="10" xfId="0" applyFont="1" applyFill="1" applyBorder="1"/>
    <xf numFmtId="0" fontId="3" fillId="0" borderId="0" xfId="0" applyFont="1" applyFill="1"/>
    <xf numFmtId="0" fontId="3" fillId="0" borderId="12" xfId="0" applyFont="1" applyFill="1" applyBorder="1"/>
    <xf numFmtId="0" fontId="8" fillId="0" borderId="12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right" vertical="center"/>
    </xf>
    <xf numFmtId="0" fontId="3" fillId="0" borderId="7" xfId="0" applyFont="1" applyFill="1" applyBorder="1"/>
    <xf numFmtId="0" fontId="3" fillId="6" borderId="0" xfId="0" applyFont="1" applyFill="1" applyBorder="1"/>
    <xf numFmtId="0" fontId="8" fillId="6" borderId="12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right" vertical="center"/>
    </xf>
    <xf numFmtId="0" fontId="3" fillId="0" borderId="8" xfId="0" applyFont="1" applyFill="1" applyBorder="1"/>
    <xf numFmtId="0" fontId="8" fillId="0" borderId="10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3" fillId="0" borderId="9" xfId="0" applyFon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colors>
    <mruColors>
      <color rgb="FFDA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topLeftCell="A14" zoomScaleNormal="100" workbookViewId="0"/>
  </sheetViews>
  <sheetFormatPr baseColWidth="10" defaultRowHeight="19" x14ac:dyDescent="0.3"/>
  <cols>
    <col min="1" max="16384" width="10.83203125" style="1"/>
  </cols>
  <sheetData>
    <row r="1" spans="1:2" ht="21" x14ac:dyDescent="0.3">
      <c r="A1" s="2" t="s">
        <v>31</v>
      </c>
    </row>
    <row r="3" spans="1:2" x14ac:dyDescent="0.3">
      <c r="A3" s="3" t="s">
        <v>24</v>
      </c>
    </row>
    <row r="4" spans="1:2" x14ac:dyDescent="0.3">
      <c r="A4" s="1" t="s">
        <v>48</v>
      </c>
    </row>
    <row r="5" spans="1:2" x14ac:dyDescent="0.3">
      <c r="A5" s="1" t="s">
        <v>34</v>
      </c>
    </row>
    <row r="6" spans="1:2" x14ac:dyDescent="0.3">
      <c r="A6" s="1" t="s">
        <v>35</v>
      </c>
    </row>
    <row r="7" spans="1:2" x14ac:dyDescent="0.3">
      <c r="A7" s="1" t="s">
        <v>36</v>
      </c>
    </row>
    <row r="10" spans="1:2" x14ac:dyDescent="0.3">
      <c r="A10" s="3" t="s">
        <v>37</v>
      </c>
    </row>
    <row r="11" spans="1:2" x14ac:dyDescent="0.3">
      <c r="A11" s="1" t="s">
        <v>38</v>
      </c>
    </row>
    <row r="12" spans="1:2" x14ac:dyDescent="0.3">
      <c r="A12" s="1" t="s">
        <v>49</v>
      </c>
    </row>
    <row r="13" spans="1:2" x14ac:dyDescent="0.3">
      <c r="A13" s="1" t="s">
        <v>52</v>
      </c>
    </row>
    <row r="14" spans="1:2" x14ac:dyDescent="0.3">
      <c r="B14" s="1" t="s">
        <v>50</v>
      </c>
    </row>
    <row r="15" spans="1:2" x14ac:dyDescent="0.3">
      <c r="B15" s="1" t="s">
        <v>51</v>
      </c>
    </row>
    <row r="16" spans="1:2" x14ac:dyDescent="0.3">
      <c r="B16" s="1" t="s">
        <v>60</v>
      </c>
    </row>
    <row r="17" spans="1:3" x14ac:dyDescent="0.3">
      <c r="A17" s="1" t="s">
        <v>39</v>
      </c>
    </row>
    <row r="18" spans="1:3" x14ac:dyDescent="0.3">
      <c r="B18" s="1" t="s">
        <v>53</v>
      </c>
    </row>
    <row r="19" spans="1:3" x14ac:dyDescent="0.3">
      <c r="B19" s="1" t="s">
        <v>42</v>
      </c>
    </row>
    <row r="20" spans="1:3" x14ac:dyDescent="0.3">
      <c r="B20" s="1" t="s">
        <v>54</v>
      </c>
    </row>
    <row r="21" spans="1:3" x14ac:dyDescent="0.3">
      <c r="C21" s="1" t="s">
        <v>62</v>
      </c>
    </row>
    <row r="22" spans="1:3" x14ac:dyDescent="0.3">
      <c r="A22" s="1" t="s">
        <v>40</v>
      </c>
    </row>
    <row r="23" spans="1:3" x14ac:dyDescent="0.3">
      <c r="B23" s="1" t="s">
        <v>55</v>
      </c>
    </row>
    <row r="24" spans="1:3" x14ac:dyDescent="0.3">
      <c r="C24" s="1" t="s">
        <v>43</v>
      </c>
    </row>
    <row r="25" spans="1:3" x14ac:dyDescent="0.3">
      <c r="C25" s="1" t="s">
        <v>41</v>
      </c>
    </row>
    <row r="26" spans="1:3" x14ac:dyDescent="0.3">
      <c r="C26" s="1" t="s">
        <v>44</v>
      </c>
    </row>
    <row r="27" spans="1:3" x14ac:dyDescent="0.3">
      <c r="B27" s="1" t="s">
        <v>56</v>
      </c>
    </row>
    <row r="28" spans="1:3" x14ac:dyDescent="0.3">
      <c r="C28" s="1" t="s">
        <v>45</v>
      </c>
    </row>
    <row r="29" spans="1:3" x14ac:dyDescent="0.3">
      <c r="C29" s="1" t="s">
        <v>46</v>
      </c>
    </row>
    <row r="30" spans="1:3" x14ac:dyDescent="0.3">
      <c r="A30" s="1" t="s">
        <v>63</v>
      </c>
    </row>
    <row r="31" spans="1:3" x14ac:dyDescent="0.3">
      <c r="B31" s="1" t="s">
        <v>57</v>
      </c>
    </row>
    <row r="32" spans="1:3" x14ac:dyDescent="0.3">
      <c r="B32" s="1" t="s">
        <v>58</v>
      </c>
    </row>
    <row r="33" spans="1:2" x14ac:dyDescent="0.3">
      <c r="B33" s="1" t="s">
        <v>61</v>
      </c>
    </row>
    <row r="35" spans="1:2" x14ac:dyDescent="0.3">
      <c r="A35" s="3" t="s">
        <v>25</v>
      </c>
    </row>
    <row r="36" spans="1:2" x14ac:dyDescent="0.3">
      <c r="A36" s="1" t="s">
        <v>32</v>
      </c>
    </row>
    <row r="37" spans="1:2" x14ac:dyDescent="0.3">
      <c r="A37" s="1" t="s">
        <v>33</v>
      </c>
    </row>
    <row r="38" spans="1:2" x14ac:dyDescent="0.3">
      <c r="A38" s="1" t="s">
        <v>47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1"/>
  <sheetViews>
    <sheetView zoomScale="80" zoomScaleNormal="80" workbookViewId="0">
      <pane xSplit="1" topLeftCell="B1" activePane="topRight" state="frozen"/>
      <selection pane="topRight" activeCell="AC28" sqref="AC28"/>
    </sheetView>
  </sheetViews>
  <sheetFormatPr baseColWidth="10" defaultRowHeight="19" x14ac:dyDescent="0.3"/>
  <cols>
    <col min="1" max="1" width="27.6640625" style="10" customWidth="1"/>
    <col min="2" max="24" width="10.83203125" style="10"/>
    <col min="25" max="25" width="10.83203125" style="10" customWidth="1"/>
    <col min="26" max="28" width="10.83203125" style="10"/>
    <col min="29" max="29" width="10.83203125" style="10" customWidth="1"/>
    <col min="30" max="30" width="18.1640625" style="10" bestFit="1" customWidth="1"/>
    <col min="31" max="31" width="24.5" style="10" customWidth="1"/>
    <col min="32" max="16384" width="10.83203125" style="10"/>
  </cols>
  <sheetData>
    <row r="1" spans="1:32" ht="21" thickTop="1" thickBot="1" x14ac:dyDescent="0.35">
      <c r="A1" s="4"/>
      <c r="B1" s="5" t="s">
        <v>0</v>
      </c>
      <c r="C1" s="6"/>
      <c r="D1" s="7"/>
      <c r="E1" s="8"/>
      <c r="F1" s="5" t="s">
        <v>0</v>
      </c>
      <c r="G1" s="6"/>
      <c r="H1" s="7"/>
      <c r="I1" s="8"/>
      <c r="J1" s="5" t="s">
        <v>0</v>
      </c>
      <c r="K1" s="6"/>
      <c r="L1" s="7"/>
      <c r="M1" s="8"/>
      <c r="N1" s="5" t="s">
        <v>0</v>
      </c>
      <c r="O1" s="6"/>
      <c r="P1" s="7"/>
      <c r="Q1" s="8"/>
      <c r="R1" s="5" t="s">
        <v>0</v>
      </c>
      <c r="S1" s="6"/>
      <c r="T1" s="7"/>
      <c r="U1" s="8"/>
      <c r="V1" s="5" t="s">
        <v>0</v>
      </c>
      <c r="W1" s="6"/>
      <c r="X1" s="7"/>
      <c r="Y1" s="8"/>
      <c r="Z1" s="5" t="s">
        <v>0</v>
      </c>
      <c r="AA1" s="6"/>
      <c r="AB1" s="7"/>
      <c r="AC1" s="8"/>
      <c r="AD1" s="9" t="s">
        <v>1</v>
      </c>
      <c r="AE1" s="9"/>
    </row>
    <row r="2" spans="1:32" ht="20" thickBot="1" x14ac:dyDescent="0.35">
      <c r="A2" s="11"/>
      <c r="B2" s="12" t="s">
        <v>2</v>
      </c>
      <c r="C2" s="13"/>
      <c r="D2" s="14"/>
      <c r="E2" s="15"/>
      <c r="F2" s="16" t="s">
        <v>3</v>
      </c>
      <c r="G2" s="13"/>
      <c r="H2" s="14"/>
      <c r="I2" s="17"/>
      <c r="J2" s="18" t="s">
        <v>4</v>
      </c>
      <c r="K2" s="19"/>
      <c r="L2" s="20"/>
      <c r="M2" s="17"/>
      <c r="N2" s="18" t="s">
        <v>5</v>
      </c>
      <c r="O2" s="19"/>
      <c r="P2" s="20"/>
      <c r="Q2" s="17"/>
      <c r="R2" s="18" t="s">
        <v>6</v>
      </c>
      <c r="S2" s="19"/>
      <c r="T2" s="20"/>
      <c r="U2" s="17"/>
      <c r="V2" s="18" t="s">
        <v>7</v>
      </c>
      <c r="W2" s="19"/>
      <c r="X2" s="20"/>
      <c r="Y2" s="17"/>
      <c r="Z2" s="18" t="s">
        <v>8</v>
      </c>
      <c r="AA2" s="19"/>
      <c r="AB2" s="20"/>
      <c r="AC2" s="17"/>
      <c r="AD2" s="21"/>
      <c r="AE2" s="21"/>
    </row>
    <row r="3" spans="1:32" ht="20" thickBot="1" x14ac:dyDescent="0.35">
      <c r="A3" s="22"/>
      <c r="B3" s="23" t="s">
        <v>9</v>
      </c>
      <c r="C3" s="24" t="s">
        <v>10</v>
      </c>
      <c r="D3" s="24" t="s">
        <v>11</v>
      </c>
      <c r="E3" s="25"/>
      <c r="F3" s="26" t="s">
        <v>9</v>
      </c>
      <c r="G3" s="24" t="s">
        <v>10</v>
      </c>
      <c r="H3" s="24" t="s">
        <v>11</v>
      </c>
      <c r="I3" s="25"/>
      <c r="J3" s="26" t="s">
        <v>9</v>
      </c>
      <c r="K3" s="24" t="s">
        <v>10</v>
      </c>
      <c r="L3" s="24" t="s">
        <v>11</v>
      </c>
      <c r="M3" s="25"/>
      <c r="N3" s="26" t="s">
        <v>9</v>
      </c>
      <c r="O3" s="24" t="s">
        <v>10</v>
      </c>
      <c r="P3" s="24" t="s">
        <v>11</v>
      </c>
      <c r="Q3" s="25"/>
      <c r="R3" s="26" t="s">
        <v>9</v>
      </c>
      <c r="S3" s="24" t="s">
        <v>10</v>
      </c>
      <c r="T3" s="24" t="s">
        <v>11</v>
      </c>
      <c r="U3" s="25"/>
      <c r="V3" s="26" t="s">
        <v>9</v>
      </c>
      <c r="W3" s="24" t="s">
        <v>10</v>
      </c>
      <c r="X3" s="24" t="s">
        <v>11</v>
      </c>
      <c r="Y3" s="25"/>
      <c r="Z3" s="26" t="s">
        <v>9</v>
      </c>
      <c r="AA3" s="24" t="s">
        <v>10</v>
      </c>
      <c r="AB3" s="24" t="s">
        <v>11</v>
      </c>
      <c r="AC3" s="27"/>
      <c r="AD3" s="28"/>
      <c r="AE3" s="28"/>
      <c r="AF3" s="29"/>
    </row>
    <row r="4" spans="1:32" ht="20" thickBot="1" x14ac:dyDescent="0.35">
      <c r="A4" s="30" t="s">
        <v>27</v>
      </c>
      <c r="B4" s="31">
        <f>SUM(B8:B20)</f>
        <v>0</v>
      </c>
      <c r="C4" s="31">
        <f>SUM(C8:C20)</f>
        <v>0</v>
      </c>
      <c r="D4" s="31">
        <f>SUM(D8:D20)</f>
        <v>0</v>
      </c>
      <c r="F4" s="32">
        <f>SUM(F8:F20)</f>
        <v>0</v>
      </c>
      <c r="G4" s="32">
        <f>SUM(G8:G20)</f>
        <v>0</v>
      </c>
      <c r="H4" s="32">
        <f>SUM(H8:H20)</f>
        <v>0</v>
      </c>
      <c r="J4" s="32">
        <f>SUM(J8:J20)</f>
        <v>0</v>
      </c>
      <c r="K4" s="32">
        <f>SUM(K8:K20)</f>
        <v>0</v>
      </c>
      <c r="L4" s="32">
        <f>SUM(L8:L20)</f>
        <v>0</v>
      </c>
      <c r="N4" s="32">
        <f>SUM(N8:N20)</f>
        <v>0</v>
      </c>
      <c r="O4" s="32">
        <f>SUM(O8:O20)</f>
        <v>0</v>
      </c>
      <c r="P4" s="32">
        <f>SUM(P8:P20)</f>
        <v>0</v>
      </c>
      <c r="R4" s="32">
        <f>SUM(R8:R20)</f>
        <v>0</v>
      </c>
      <c r="S4" s="32">
        <f>SUM(S8:S20)</f>
        <v>0</v>
      </c>
      <c r="T4" s="32">
        <f>SUM(T8:T20)</f>
        <v>0</v>
      </c>
      <c r="V4" s="32">
        <f>SUM(V8:V20)</f>
        <v>0</v>
      </c>
      <c r="W4" s="32">
        <f>SUM(W8:W20)</f>
        <v>0</v>
      </c>
      <c r="X4" s="32">
        <f>SUM(X8:X20)</f>
        <v>0</v>
      </c>
      <c r="Z4" s="32">
        <f>SUM(Z8:Z20)</f>
        <v>0</v>
      </c>
      <c r="AA4" s="32">
        <f>SUM(AA8:AA20)</f>
        <v>0</v>
      </c>
      <c r="AB4" s="32">
        <f>SUM(AB8:AB20)</f>
        <v>0</v>
      </c>
      <c r="AC4" s="33"/>
      <c r="AD4" s="34">
        <f>SUM(B4:AB4)</f>
        <v>0</v>
      </c>
      <c r="AE4" s="34"/>
    </row>
    <row r="5" spans="1:32" ht="21" thickBot="1" x14ac:dyDescent="0.35">
      <c r="A5" s="35" t="s">
        <v>30</v>
      </c>
      <c r="B5" s="36"/>
      <c r="C5" s="36"/>
      <c r="D5" s="36"/>
      <c r="F5" s="37"/>
      <c r="G5" s="38"/>
      <c r="H5" s="38"/>
      <c r="J5" s="37"/>
      <c r="K5" s="39"/>
      <c r="L5" s="38"/>
      <c r="N5" s="37"/>
      <c r="O5" s="38"/>
      <c r="P5" s="38"/>
      <c r="Q5" s="40"/>
      <c r="R5" s="37"/>
      <c r="S5" s="38"/>
      <c r="T5" s="38"/>
      <c r="U5" s="40"/>
      <c r="V5" s="37"/>
      <c r="W5" s="38"/>
      <c r="X5" s="38"/>
      <c r="Y5" s="40"/>
      <c r="Z5" s="37"/>
      <c r="AA5" s="38"/>
      <c r="AB5" s="38"/>
      <c r="AC5" s="33"/>
      <c r="AD5" s="41">
        <f>SUM(B5:AB5)</f>
        <v>0</v>
      </c>
      <c r="AE5" s="41"/>
    </row>
    <row r="6" spans="1:32" ht="20" thickBot="1" x14ac:dyDescent="0.35">
      <c r="A6" s="42"/>
      <c r="B6" s="43"/>
      <c r="C6" s="43"/>
      <c r="D6" s="43"/>
      <c r="E6" s="44"/>
      <c r="F6" s="45"/>
      <c r="G6" s="45"/>
      <c r="H6" s="45"/>
      <c r="I6" s="44"/>
      <c r="J6" s="45"/>
      <c r="K6" s="45"/>
      <c r="L6" s="45"/>
      <c r="M6" s="44"/>
      <c r="N6" s="45"/>
      <c r="O6" s="45"/>
      <c r="P6" s="45"/>
      <c r="Q6" s="44"/>
      <c r="R6" s="45"/>
      <c r="S6" s="45"/>
      <c r="T6" s="45"/>
      <c r="U6" s="44"/>
      <c r="V6" s="45"/>
      <c r="W6" s="45"/>
      <c r="X6" s="45"/>
      <c r="Y6" s="44"/>
      <c r="Z6" s="45"/>
      <c r="AA6" s="45"/>
      <c r="AB6" s="45"/>
      <c r="AC6" s="46"/>
      <c r="AD6" s="47"/>
      <c r="AE6" s="47"/>
    </row>
    <row r="7" spans="1:32" ht="20" thickBot="1" x14ac:dyDescent="0.35">
      <c r="A7" s="48" t="s">
        <v>12</v>
      </c>
      <c r="B7" s="49"/>
      <c r="C7" s="49"/>
      <c r="D7" s="49"/>
      <c r="F7" s="50"/>
      <c r="G7" s="49"/>
      <c r="H7" s="49"/>
      <c r="J7" s="50"/>
      <c r="K7" s="49"/>
      <c r="L7" s="49"/>
      <c r="N7" s="50"/>
      <c r="O7" s="49"/>
      <c r="P7" s="49"/>
      <c r="Q7" s="51"/>
      <c r="R7" s="50"/>
      <c r="S7" s="49"/>
      <c r="T7" s="49"/>
      <c r="V7" s="50"/>
      <c r="W7" s="49"/>
      <c r="X7" s="49"/>
      <c r="Z7" s="50"/>
      <c r="AA7" s="49"/>
      <c r="AB7" s="49"/>
      <c r="AC7" s="52"/>
      <c r="AD7" s="53"/>
      <c r="AE7" s="54" t="s">
        <v>28</v>
      </c>
    </row>
    <row r="8" spans="1:32" ht="21" thickBot="1" x14ac:dyDescent="0.35">
      <c r="A8" s="35" t="s">
        <v>26</v>
      </c>
      <c r="B8" s="38"/>
      <c r="C8" s="38"/>
      <c r="D8" s="38"/>
      <c r="F8" s="37"/>
      <c r="G8" s="38"/>
      <c r="H8" s="38"/>
      <c r="J8" s="37"/>
      <c r="K8" s="38"/>
      <c r="L8" s="38"/>
      <c r="N8" s="37"/>
      <c r="O8" s="38"/>
      <c r="P8" s="38"/>
      <c r="R8" s="37"/>
      <c r="S8" s="38"/>
      <c r="T8" s="38"/>
      <c r="V8" s="37"/>
      <c r="W8" s="38"/>
      <c r="X8" s="38"/>
      <c r="Z8" s="37"/>
      <c r="AA8" s="38"/>
      <c r="AB8" s="38"/>
      <c r="AC8" s="33"/>
      <c r="AD8" s="41">
        <f t="shared" ref="AD8:AD20" si="0">SUM(B8:AB8)</f>
        <v>0</v>
      </c>
      <c r="AE8" s="55" t="e">
        <f>(AD8/AD4)*100</f>
        <v>#DIV/0!</v>
      </c>
    </row>
    <row r="9" spans="1:32" ht="20" thickBot="1" x14ac:dyDescent="0.35">
      <c r="A9" s="56" t="s">
        <v>13</v>
      </c>
      <c r="B9" s="57"/>
      <c r="C9" s="57"/>
      <c r="D9" s="57"/>
      <c r="F9" s="58"/>
      <c r="G9" s="57"/>
      <c r="H9" s="57"/>
      <c r="J9" s="58"/>
      <c r="K9" s="57"/>
      <c r="L9" s="57"/>
      <c r="N9" s="58"/>
      <c r="O9" s="57"/>
      <c r="P9" s="57"/>
      <c r="R9" s="58"/>
      <c r="S9" s="57"/>
      <c r="T9" s="57"/>
      <c r="V9" s="59"/>
      <c r="W9" s="57"/>
      <c r="X9" s="57"/>
      <c r="Z9" s="58"/>
      <c r="AA9" s="57"/>
      <c r="AB9" s="57"/>
      <c r="AC9" s="33"/>
      <c r="AD9" s="34">
        <f t="shared" si="0"/>
        <v>0</v>
      </c>
      <c r="AE9" s="60" t="e">
        <f>(AD9/AD4)*100</f>
        <v>#DIV/0!</v>
      </c>
    </row>
    <row r="10" spans="1:32" ht="20" thickBot="1" x14ac:dyDescent="0.35">
      <c r="A10" s="61" t="s">
        <v>14</v>
      </c>
      <c r="B10" s="38"/>
      <c r="C10" s="38"/>
      <c r="D10" s="38"/>
      <c r="F10" s="37"/>
      <c r="G10" s="38"/>
      <c r="H10" s="38"/>
      <c r="J10" s="37"/>
      <c r="K10" s="38"/>
      <c r="L10" s="38"/>
      <c r="N10" s="37"/>
      <c r="O10" s="38"/>
      <c r="P10" s="38"/>
      <c r="R10" s="37"/>
      <c r="S10" s="38"/>
      <c r="T10" s="38"/>
      <c r="V10" s="37"/>
      <c r="W10" s="38"/>
      <c r="X10" s="38"/>
      <c r="Z10" s="37"/>
      <c r="AA10" s="38"/>
      <c r="AB10" s="38"/>
      <c r="AC10" s="33"/>
      <c r="AD10" s="41">
        <f t="shared" si="0"/>
        <v>0</v>
      </c>
      <c r="AE10" s="55" t="e">
        <f>(AD10/AD4)*100</f>
        <v>#DIV/0!</v>
      </c>
    </row>
    <row r="11" spans="1:32" ht="20" thickBot="1" x14ac:dyDescent="0.35">
      <c r="A11" s="56" t="s">
        <v>15</v>
      </c>
      <c r="B11" s="57"/>
      <c r="C11" s="57"/>
      <c r="D11" s="57"/>
      <c r="F11" s="58"/>
      <c r="G11" s="57"/>
      <c r="H11" s="57"/>
      <c r="J11" s="58"/>
      <c r="K11" s="57"/>
      <c r="L11" s="57"/>
      <c r="N11" s="58"/>
      <c r="O11" s="57"/>
      <c r="P11" s="57"/>
      <c r="R11" s="58"/>
      <c r="S11" s="57"/>
      <c r="T11" s="57"/>
      <c r="V11" s="58"/>
      <c r="W11" s="57"/>
      <c r="X11" s="57"/>
      <c r="Z11" s="58"/>
      <c r="AA11" s="57"/>
      <c r="AB11" s="57"/>
      <c r="AC11" s="33"/>
      <c r="AD11" s="34">
        <f t="shared" si="0"/>
        <v>0</v>
      </c>
      <c r="AE11" s="60" t="e">
        <f>(AD11/AD4)*100</f>
        <v>#DIV/0!</v>
      </c>
    </row>
    <row r="12" spans="1:32" ht="20" thickBot="1" x14ac:dyDescent="0.35">
      <c r="A12" s="61" t="s">
        <v>16</v>
      </c>
      <c r="B12" s="38"/>
      <c r="C12" s="38"/>
      <c r="D12" s="38"/>
      <c r="F12" s="37"/>
      <c r="G12" s="38"/>
      <c r="H12" s="38"/>
      <c r="J12" s="37"/>
      <c r="K12" s="38"/>
      <c r="L12" s="38"/>
      <c r="N12" s="37"/>
      <c r="O12" s="38"/>
      <c r="P12" s="38"/>
      <c r="R12" s="37"/>
      <c r="S12" s="38"/>
      <c r="T12" s="38"/>
      <c r="V12" s="37"/>
      <c r="W12" s="38"/>
      <c r="X12" s="38"/>
      <c r="Z12" s="37"/>
      <c r="AA12" s="38"/>
      <c r="AB12" s="38"/>
      <c r="AC12" s="33"/>
      <c r="AD12" s="41">
        <f t="shared" si="0"/>
        <v>0</v>
      </c>
      <c r="AE12" s="55" t="e">
        <f>(AD12/AD4)*100</f>
        <v>#DIV/0!</v>
      </c>
    </row>
    <row r="13" spans="1:32" ht="20" thickBot="1" x14ac:dyDescent="0.35">
      <c r="A13" s="56" t="s">
        <v>18</v>
      </c>
      <c r="B13" s="62"/>
      <c r="C13" s="62"/>
      <c r="D13" s="62"/>
      <c r="E13" s="63"/>
      <c r="F13" s="64"/>
      <c r="G13" s="62"/>
      <c r="H13" s="62"/>
      <c r="I13" s="63"/>
      <c r="J13" s="64"/>
      <c r="K13" s="62"/>
      <c r="L13" s="62"/>
      <c r="M13" s="63"/>
      <c r="N13" s="64"/>
      <c r="O13" s="65"/>
      <c r="P13" s="65"/>
      <c r="Q13" s="63"/>
      <c r="R13" s="66"/>
      <c r="S13" s="65"/>
      <c r="T13" s="65"/>
      <c r="U13" s="67"/>
      <c r="V13" s="64"/>
      <c r="W13" s="62"/>
      <c r="X13" s="62"/>
      <c r="Y13" s="63"/>
      <c r="Z13" s="64"/>
      <c r="AA13" s="62"/>
      <c r="AB13" s="62"/>
      <c r="AC13" s="68"/>
      <c r="AD13" s="69">
        <f t="shared" si="0"/>
        <v>0</v>
      </c>
      <c r="AE13" s="70" t="e">
        <f>(AD13/AD4)*100</f>
        <v>#DIV/0!</v>
      </c>
    </row>
    <row r="14" spans="1:32" ht="20" thickBot="1" x14ac:dyDescent="0.35">
      <c r="A14" s="71" t="s">
        <v>17</v>
      </c>
      <c r="B14" s="72"/>
      <c r="C14" s="72"/>
      <c r="D14" s="72"/>
      <c r="E14" s="73"/>
      <c r="F14" s="74"/>
      <c r="G14" s="72"/>
      <c r="H14" s="72"/>
      <c r="I14" s="40"/>
      <c r="J14" s="74"/>
      <c r="K14" s="72"/>
      <c r="L14" s="72"/>
      <c r="M14" s="73"/>
      <c r="N14" s="74"/>
      <c r="O14" s="72"/>
      <c r="P14" s="72"/>
      <c r="Q14" s="73"/>
      <c r="R14" s="75"/>
      <c r="S14" s="76"/>
      <c r="T14" s="76"/>
      <c r="U14" s="73"/>
      <c r="V14" s="74"/>
      <c r="W14" s="72"/>
      <c r="X14" s="72"/>
      <c r="Y14" s="73"/>
      <c r="Z14" s="74"/>
      <c r="AA14" s="72"/>
      <c r="AB14" s="72"/>
      <c r="AC14" s="77"/>
      <c r="AD14" s="41">
        <f t="shared" si="0"/>
        <v>0</v>
      </c>
      <c r="AE14" s="55" t="e">
        <f>(AD14/AD4)*100</f>
        <v>#DIV/0!</v>
      </c>
    </row>
    <row r="15" spans="1:32" ht="20" thickBot="1" x14ac:dyDescent="0.35">
      <c r="A15" s="56" t="s">
        <v>29</v>
      </c>
      <c r="B15" s="62"/>
      <c r="C15" s="62"/>
      <c r="D15" s="62"/>
      <c r="E15" s="63"/>
      <c r="F15" s="64"/>
      <c r="G15" s="62"/>
      <c r="H15" s="62"/>
      <c r="I15" s="78"/>
      <c r="J15" s="64"/>
      <c r="K15" s="62"/>
      <c r="L15" s="62"/>
      <c r="M15" s="63"/>
      <c r="N15" s="64"/>
      <c r="O15" s="62"/>
      <c r="P15" s="62"/>
      <c r="Q15" s="63"/>
      <c r="R15" s="79"/>
      <c r="S15" s="80"/>
      <c r="T15" s="80"/>
      <c r="U15" s="63"/>
      <c r="V15" s="64"/>
      <c r="W15" s="62"/>
      <c r="X15" s="62"/>
      <c r="Y15" s="63"/>
      <c r="Z15" s="64"/>
      <c r="AA15" s="62"/>
      <c r="AB15" s="62"/>
      <c r="AC15" s="68"/>
      <c r="AD15" s="69">
        <f t="shared" si="0"/>
        <v>0</v>
      </c>
      <c r="AE15" s="70" t="e">
        <f>(AD15/AD4)*100</f>
        <v>#DIV/0!</v>
      </c>
    </row>
    <row r="16" spans="1:32" ht="20" thickBot="1" x14ac:dyDescent="0.35">
      <c r="A16" s="71" t="s">
        <v>19</v>
      </c>
      <c r="B16" s="72"/>
      <c r="C16" s="72"/>
      <c r="D16" s="72"/>
      <c r="E16" s="73"/>
      <c r="F16" s="74"/>
      <c r="G16" s="72"/>
      <c r="H16" s="72"/>
      <c r="I16" s="73"/>
      <c r="J16" s="74"/>
      <c r="K16" s="72"/>
      <c r="L16" s="72"/>
      <c r="M16" s="73"/>
      <c r="N16" s="74"/>
      <c r="O16" s="72"/>
      <c r="P16" s="72"/>
      <c r="Q16" s="73"/>
      <c r="R16" s="74"/>
      <c r="S16" s="72"/>
      <c r="T16" s="72"/>
      <c r="U16" s="73"/>
      <c r="V16" s="74"/>
      <c r="W16" s="72"/>
      <c r="X16" s="72"/>
      <c r="Y16" s="73"/>
      <c r="Z16" s="74"/>
      <c r="AA16" s="72"/>
      <c r="AB16" s="72"/>
      <c r="AC16" s="77"/>
      <c r="AD16" s="41">
        <f t="shared" si="0"/>
        <v>0</v>
      </c>
      <c r="AE16" s="55" t="e">
        <f>(AD16/AD4)*100</f>
        <v>#DIV/0!</v>
      </c>
    </row>
    <row r="17" spans="1:31" ht="20" thickBot="1" x14ac:dyDescent="0.35">
      <c r="A17" s="56" t="s">
        <v>20</v>
      </c>
      <c r="B17" s="62"/>
      <c r="C17" s="62"/>
      <c r="D17" s="62"/>
      <c r="E17" s="63"/>
      <c r="F17" s="64"/>
      <c r="G17" s="62"/>
      <c r="H17" s="62"/>
      <c r="I17" s="63"/>
      <c r="J17" s="64"/>
      <c r="K17" s="62"/>
      <c r="L17" s="62"/>
      <c r="M17" s="63"/>
      <c r="N17" s="64"/>
      <c r="O17" s="62"/>
      <c r="P17" s="62"/>
      <c r="Q17" s="63"/>
      <c r="R17" s="64"/>
      <c r="S17" s="62"/>
      <c r="T17" s="62"/>
      <c r="U17" s="63"/>
      <c r="V17" s="64"/>
      <c r="W17" s="62"/>
      <c r="X17" s="62"/>
      <c r="Y17" s="63"/>
      <c r="Z17" s="64"/>
      <c r="AA17" s="62"/>
      <c r="AB17" s="62"/>
      <c r="AC17" s="68"/>
      <c r="AD17" s="69">
        <f t="shared" si="0"/>
        <v>0</v>
      </c>
      <c r="AE17" s="70" t="e">
        <f>(AD17/AD4)*100</f>
        <v>#DIV/0!</v>
      </c>
    </row>
    <row r="18" spans="1:31" ht="20" thickBot="1" x14ac:dyDescent="0.35">
      <c r="A18" s="71" t="s">
        <v>21</v>
      </c>
      <c r="B18" s="72"/>
      <c r="C18" s="72"/>
      <c r="D18" s="72"/>
      <c r="E18" s="73"/>
      <c r="F18" s="74"/>
      <c r="G18" s="72"/>
      <c r="H18" s="72"/>
      <c r="I18" s="73"/>
      <c r="J18" s="74"/>
      <c r="K18" s="72"/>
      <c r="L18" s="72"/>
      <c r="M18" s="73"/>
      <c r="N18" s="74"/>
      <c r="O18" s="72"/>
      <c r="P18" s="72"/>
      <c r="Q18" s="73"/>
      <c r="R18" s="74"/>
      <c r="S18" s="72"/>
      <c r="T18" s="72"/>
      <c r="U18" s="73"/>
      <c r="V18" s="74"/>
      <c r="W18" s="72"/>
      <c r="X18" s="72"/>
      <c r="Y18" s="73"/>
      <c r="Z18" s="74"/>
      <c r="AA18" s="72"/>
      <c r="AB18" s="72"/>
      <c r="AC18" s="77"/>
      <c r="AD18" s="41">
        <f t="shared" si="0"/>
        <v>0</v>
      </c>
      <c r="AE18" s="55" t="e">
        <f>(AD18/AD4)*100</f>
        <v>#DIV/0!</v>
      </c>
    </row>
    <row r="19" spans="1:31" ht="20" thickBot="1" x14ac:dyDescent="0.35">
      <c r="A19" s="56" t="s">
        <v>22</v>
      </c>
      <c r="B19" s="62"/>
      <c r="C19" s="62"/>
      <c r="D19" s="62"/>
      <c r="E19" s="63"/>
      <c r="F19" s="64"/>
      <c r="G19" s="62"/>
      <c r="H19" s="62"/>
      <c r="I19" s="63"/>
      <c r="J19" s="64"/>
      <c r="K19" s="62"/>
      <c r="L19" s="62"/>
      <c r="M19" s="63"/>
      <c r="N19" s="64"/>
      <c r="O19" s="62"/>
      <c r="P19" s="62"/>
      <c r="Q19" s="63"/>
      <c r="R19" s="64"/>
      <c r="S19" s="62"/>
      <c r="T19" s="62"/>
      <c r="U19" s="63"/>
      <c r="V19" s="64"/>
      <c r="W19" s="62"/>
      <c r="X19" s="62"/>
      <c r="Y19" s="63"/>
      <c r="Z19" s="64"/>
      <c r="AA19" s="62"/>
      <c r="AB19" s="62"/>
      <c r="AC19" s="68"/>
      <c r="AD19" s="69">
        <f t="shared" si="0"/>
        <v>0</v>
      </c>
      <c r="AE19" s="70" t="e">
        <f>(AD19/AD4)*100</f>
        <v>#DIV/0!</v>
      </c>
    </row>
    <row r="20" spans="1:31" ht="20" thickBot="1" x14ac:dyDescent="0.35">
      <c r="A20" s="71" t="s">
        <v>23</v>
      </c>
      <c r="B20" s="72"/>
      <c r="C20" s="72"/>
      <c r="D20" s="72"/>
      <c r="E20" s="81"/>
      <c r="F20" s="74"/>
      <c r="G20" s="72"/>
      <c r="H20" s="82"/>
      <c r="I20" s="81"/>
      <c r="J20" s="83"/>
      <c r="K20" s="82"/>
      <c r="L20" s="82"/>
      <c r="M20" s="81"/>
      <c r="N20" s="83"/>
      <c r="O20" s="82"/>
      <c r="P20" s="82"/>
      <c r="Q20" s="81"/>
      <c r="R20" s="83"/>
      <c r="S20" s="82"/>
      <c r="T20" s="82"/>
      <c r="U20" s="81"/>
      <c r="V20" s="83"/>
      <c r="W20" s="82"/>
      <c r="X20" s="82"/>
      <c r="Y20" s="81"/>
      <c r="Z20" s="74"/>
      <c r="AA20" s="72"/>
      <c r="AB20" s="72"/>
      <c r="AC20" s="84"/>
      <c r="AD20" s="41">
        <f t="shared" si="0"/>
        <v>0</v>
      </c>
      <c r="AE20" s="55" t="e">
        <f>(AD20/AD4)*100</f>
        <v>#DIV/0!</v>
      </c>
    </row>
    <row r="21" spans="1:31" x14ac:dyDescent="0.3">
      <c r="A21" s="10" t="s">
        <v>59</v>
      </c>
    </row>
  </sheetData>
  <mergeCells count="17">
    <mergeCell ref="R1:T1"/>
    <mergeCell ref="A1:A3"/>
    <mergeCell ref="B1:D1"/>
    <mergeCell ref="F1:H1"/>
    <mergeCell ref="J1:L1"/>
    <mergeCell ref="N1:P1"/>
    <mergeCell ref="B2:D2"/>
    <mergeCell ref="F2:H2"/>
    <mergeCell ref="J2:L2"/>
    <mergeCell ref="N2:P2"/>
    <mergeCell ref="R2:T2"/>
    <mergeCell ref="Z2:AB2"/>
    <mergeCell ref="V1:X1"/>
    <mergeCell ref="Z1:AB1"/>
    <mergeCell ref="AD1:AD3"/>
    <mergeCell ref="AE1:AE3"/>
    <mergeCell ref="V2:X2"/>
  </mergeCells>
  <pageMargins left="0.7" right="0.7" top="0.75" bottom="0.75" header="0.3" footer="0.3"/>
  <pageSetup scale="30" fitToWidth="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1"/>
  <sheetViews>
    <sheetView workbookViewId="0">
      <pane xSplit="1" topLeftCell="R1" activePane="topRight" state="frozen"/>
      <selection pane="topRight" activeCell="AD1" sqref="AD1:AD3"/>
    </sheetView>
  </sheetViews>
  <sheetFormatPr baseColWidth="10" defaultRowHeight="19" x14ac:dyDescent="0.3"/>
  <cols>
    <col min="1" max="1" width="25.33203125" style="10" customWidth="1"/>
    <col min="2" max="24" width="10.83203125" style="10"/>
    <col min="25" max="25" width="10.83203125" style="10" customWidth="1"/>
    <col min="26" max="28" width="10.83203125" style="10"/>
    <col min="29" max="29" width="10.83203125" style="10" customWidth="1"/>
    <col min="30" max="30" width="18.1640625" style="10" bestFit="1" customWidth="1"/>
    <col min="31" max="31" width="22.33203125" style="10" customWidth="1"/>
    <col min="32" max="16384" width="10.83203125" style="10"/>
  </cols>
  <sheetData>
    <row r="1" spans="1:32" ht="21" thickTop="1" thickBot="1" x14ac:dyDescent="0.35">
      <c r="A1" s="4"/>
      <c r="B1" s="5">
        <v>44201</v>
      </c>
      <c r="C1" s="6"/>
      <c r="D1" s="7"/>
      <c r="E1" s="8"/>
      <c r="F1" s="5">
        <v>44202</v>
      </c>
      <c r="G1" s="6"/>
      <c r="H1" s="7"/>
      <c r="I1" s="8"/>
      <c r="J1" s="5">
        <v>44203</v>
      </c>
      <c r="K1" s="6"/>
      <c r="L1" s="7"/>
      <c r="M1" s="8"/>
      <c r="N1" s="5">
        <v>44204</v>
      </c>
      <c r="O1" s="6"/>
      <c r="P1" s="7"/>
      <c r="Q1" s="8"/>
      <c r="R1" s="5">
        <v>44205</v>
      </c>
      <c r="S1" s="6"/>
      <c r="T1" s="7"/>
      <c r="U1" s="8"/>
      <c r="V1" s="5">
        <v>44206</v>
      </c>
      <c r="W1" s="6"/>
      <c r="X1" s="7"/>
      <c r="Y1" s="8"/>
      <c r="Z1" s="5">
        <v>44207</v>
      </c>
      <c r="AA1" s="6"/>
      <c r="AB1" s="7"/>
      <c r="AC1" s="8"/>
      <c r="AD1" s="9" t="s">
        <v>1</v>
      </c>
      <c r="AE1" s="9"/>
    </row>
    <row r="2" spans="1:32" ht="20" thickBot="1" x14ac:dyDescent="0.35">
      <c r="A2" s="11"/>
      <c r="B2" s="12" t="s">
        <v>2</v>
      </c>
      <c r="C2" s="13"/>
      <c r="D2" s="14"/>
      <c r="E2" s="15"/>
      <c r="F2" s="16" t="s">
        <v>3</v>
      </c>
      <c r="G2" s="13"/>
      <c r="H2" s="14"/>
      <c r="I2" s="17"/>
      <c r="J2" s="18" t="s">
        <v>4</v>
      </c>
      <c r="K2" s="19"/>
      <c r="L2" s="20"/>
      <c r="M2" s="17"/>
      <c r="N2" s="18" t="s">
        <v>5</v>
      </c>
      <c r="O2" s="19"/>
      <c r="P2" s="20"/>
      <c r="Q2" s="17"/>
      <c r="R2" s="18" t="s">
        <v>6</v>
      </c>
      <c r="S2" s="19"/>
      <c r="T2" s="20"/>
      <c r="U2" s="17"/>
      <c r="V2" s="18" t="s">
        <v>7</v>
      </c>
      <c r="W2" s="19"/>
      <c r="X2" s="20"/>
      <c r="Y2" s="17"/>
      <c r="Z2" s="18" t="s">
        <v>8</v>
      </c>
      <c r="AA2" s="19"/>
      <c r="AB2" s="20"/>
      <c r="AC2" s="17"/>
      <c r="AD2" s="21"/>
      <c r="AE2" s="21"/>
    </row>
    <row r="3" spans="1:32" ht="20" thickBot="1" x14ac:dyDescent="0.35">
      <c r="A3" s="22"/>
      <c r="B3" s="23" t="s">
        <v>9</v>
      </c>
      <c r="C3" s="24" t="s">
        <v>10</v>
      </c>
      <c r="D3" s="24" t="s">
        <v>11</v>
      </c>
      <c r="E3" s="25"/>
      <c r="F3" s="26" t="s">
        <v>9</v>
      </c>
      <c r="G3" s="24" t="s">
        <v>10</v>
      </c>
      <c r="H3" s="24" t="s">
        <v>11</v>
      </c>
      <c r="I3" s="25"/>
      <c r="J3" s="26" t="s">
        <v>9</v>
      </c>
      <c r="K3" s="24" t="s">
        <v>10</v>
      </c>
      <c r="L3" s="24" t="s">
        <v>11</v>
      </c>
      <c r="M3" s="25"/>
      <c r="N3" s="26" t="s">
        <v>9</v>
      </c>
      <c r="O3" s="24" t="s">
        <v>10</v>
      </c>
      <c r="P3" s="24" t="s">
        <v>11</v>
      </c>
      <c r="Q3" s="25"/>
      <c r="R3" s="26" t="s">
        <v>9</v>
      </c>
      <c r="S3" s="24" t="s">
        <v>10</v>
      </c>
      <c r="T3" s="24" t="s">
        <v>11</v>
      </c>
      <c r="U3" s="25"/>
      <c r="V3" s="26" t="s">
        <v>9</v>
      </c>
      <c r="W3" s="24" t="s">
        <v>10</v>
      </c>
      <c r="X3" s="24" t="s">
        <v>11</v>
      </c>
      <c r="Y3" s="25"/>
      <c r="Z3" s="26" t="s">
        <v>9</v>
      </c>
      <c r="AA3" s="24" t="s">
        <v>10</v>
      </c>
      <c r="AB3" s="24" t="s">
        <v>11</v>
      </c>
      <c r="AC3" s="27"/>
      <c r="AD3" s="28"/>
      <c r="AE3" s="28"/>
      <c r="AF3" s="29"/>
    </row>
    <row r="4" spans="1:32" ht="20" thickBot="1" x14ac:dyDescent="0.35">
      <c r="A4" s="30" t="s">
        <v>27</v>
      </c>
      <c r="B4" s="31">
        <f>SUM(B8:B20)</f>
        <v>329</v>
      </c>
      <c r="C4" s="31">
        <f>SUM(C8:C20)</f>
        <v>332</v>
      </c>
      <c r="D4" s="31">
        <f>SUM(D8:D20)</f>
        <v>339</v>
      </c>
      <c r="F4" s="32">
        <f>SUM(F8:F20)</f>
        <v>361</v>
      </c>
      <c r="G4" s="32">
        <f>SUM(G8:G20)</f>
        <v>353</v>
      </c>
      <c r="H4" s="32">
        <f>SUM(H8:H20)</f>
        <v>347</v>
      </c>
      <c r="J4" s="32">
        <f>SUM(J8:J20)</f>
        <v>345</v>
      </c>
      <c r="K4" s="32">
        <f>SUM(K8:K20)</f>
        <v>364</v>
      </c>
      <c r="L4" s="32">
        <f>SUM(L8:L20)</f>
        <v>364</v>
      </c>
      <c r="N4" s="32">
        <f>SUM(N8:N20)</f>
        <v>376</v>
      </c>
      <c r="O4" s="32">
        <f>SUM(O8:O20)</f>
        <v>381</v>
      </c>
      <c r="P4" s="32">
        <f>SUM(P8:P20)</f>
        <v>385</v>
      </c>
      <c r="R4" s="32">
        <f>SUM(R8:R20)</f>
        <v>354</v>
      </c>
      <c r="S4" s="32">
        <f>SUM(S8:S20)</f>
        <v>340</v>
      </c>
      <c r="T4" s="32">
        <f>SUM(T8:T20)</f>
        <v>339</v>
      </c>
      <c r="V4" s="32">
        <f>SUM(V8:V20)</f>
        <v>330</v>
      </c>
      <c r="W4" s="32">
        <f>SUM(W8:W20)</f>
        <v>321</v>
      </c>
      <c r="X4" s="32">
        <f>SUM(X8:X20)</f>
        <v>318</v>
      </c>
      <c r="Z4" s="32">
        <f>SUM(Z8:Z20)</f>
        <v>288</v>
      </c>
      <c r="AA4" s="32">
        <f>SUM(AA8:AA20)</f>
        <v>285</v>
      </c>
      <c r="AB4" s="32">
        <f>SUM(AB8:AB20)</f>
        <v>269</v>
      </c>
      <c r="AC4" s="33"/>
      <c r="AD4" s="34">
        <f>SUM(B4:AB4)</f>
        <v>7120</v>
      </c>
      <c r="AE4" s="34"/>
    </row>
    <row r="5" spans="1:32" ht="21" thickBot="1" x14ac:dyDescent="0.35">
      <c r="A5" s="35" t="s">
        <v>30</v>
      </c>
      <c r="B5" s="36">
        <v>329</v>
      </c>
      <c r="C5" s="36">
        <v>319</v>
      </c>
      <c r="D5" s="36">
        <v>330</v>
      </c>
      <c r="F5" s="37">
        <v>343</v>
      </c>
      <c r="G5" s="38">
        <v>333</v>
      </c>
      <c r="H5" s="38">
        <v>340</v>
      </c>
      <c r="J5" s="37">
        <v>353</v>
      </c>
      <c r="K5" s="39">
        <v>353</v>
      </c>
      <c r="L5" s="38">
        <v>349</v>
      </c>
      <c r="N5" s="37">
        <v>386</v>
      </c>
      <c r="O5" s="38">
        <v>373</v>
      </c>
      <c r="P5" s="38">
        <v>381</v>
      </c>
      <c r="Q5" s="40"/>
      <c r="R5" s="37">
        <v>359</v>
      </c>
      <c r="S5" s="38">
        <v>340</v>
      </c>
      <c r="T5" s="38">
        <v>321</v>
      </c>
      <c r="U5" s="40"/>
      <c r="V5" s="37">
        <v>327</v>
      </c>
      <c r="W5" s="38">
        <v>313</v>
      </c>
      <c r="X5" s="38">
        <v>311</v>
      </c>
      <c r="Y5" s="40"/>
      <c r="Z5" s="37">
        <v>305</v>
      </c>
      <c r="AA5" s="38">
        <v>278</v>
      </c>
      <c r="AB5" s="38">
        <v>271</v>
      </c>
      <c r="AC5" s="33"/>
      <c r="AD5" s="41">
        <f>SUM(B5:AB5)</f>
        <v>7014</v>
      </c>
      <c r="AE5" s="41"/>
    </row>
    <row r="6" spans="1:32" ht="20" thickBot="1" x14ac:dyDescent="0.35">
      <c r="A6" s="42"/>
      <c r="B6" s="43"/>
      <c r="C6" s="43"/>
      <c r="D6" s="43"/>
      <c r="E6" s="44"/>
      <c r="F6" s="45"/>
      <c r="G6" s="45"/>
      <c r="H6" s="45"/>
      <c r="I6" s="44"/>
      <c r="J6" s="45"/>
      <c r="K6" s="45"/>
      <c r="L6" s="45"/>
      <c r="M6" s="44"/>
      <c r="N6" s="45"/>
      <c r="O6" s="45"/>
      <c r="P6" s="45"/>
      <c r="Q6" s="44"/>
      <c r="R6" s="45"/>
      <c r="S6" s="45"/>
      <c r="T6" s="45"/>
      <c r="U6" s="44"/>
      <c r="V6" s="45"/>
      <c r="W6" s="45"/>
      <c r="X6" s="45"/>
      <c r="Y6" s="44"/>
      <c r="Z6" s="45"/>
      <c r="AA6" s="45"/>
      <c r="AB6" s="45"/>
      <c r="AC6" s="46"/>
      <c r="AD6" s="47"/>
      <c r="AE6" s="47"/>
    </row>
    <row r="7" spans="1:32" ht="20" thickBot="1" x14ac:dyDescent="0.35">
      <c r="A7" s="48" t="s">
        <v>12</v>
      </c>
      <c r="B7" s="49"/>
      <c r="C7" s="49"/>
      <c r="D7" s="49"/>
      <c r="F7" s="50"/>
      <c r="G7" s="49"/>
      <c r="H7" s="49"/>
      <c r="J7" s="50"/>
      <c r="K7" s="49"/>
      <c r="L7" s="49"/>
      <c r="N7" s="50"/>
      <c r="O7" s="49"/>
      <c r="P7" s="49"/>
      <c r="Q7" s="51"/>
      <c r="R7" s="50"/>
      <c r="S7" s="49"/>
      <c r="T7" s="49"/>
      <c r="V7" s="50"/>
      <c r="W7" s="49"/>
      <c r="X7" s="49"/>
      <c r="Z7" s="50"/>
      <c r="AA7" s="49"/>
      <c r="AB7" s="49"/>
      <c r="AC7" s="52"/>
      <c r="AD7" s="53"/>
      <c r="AE7" s="54" t="s">
        <v>28</v>
      </c>
    </row>
    <row r="8" spans="1:32" ht="21" thickBot="1" x14ac:dyDescent="0.35">
      <c r="A8" s="35" t="s">
        <v>26</v>
      </c>
      <c r="B8" s="38">
        <v>300</v>
      </c>
      <c r="C8" s="38">
        <v>297</v>
      </c>
      <c r="D8" s="38">
        <v>306</v>
      </c>
      <c r="F8" s="37">
        <v>320</v>
      </c>
      <c r="G8" s="38">
        <v>315</v>
      </c>
      <c r="H8" s="38">
        <v>316</v>
      </c>
      <c r="J8" s="37">
        <v>303</v>
      </c>
      <c r="K8" s="38">
        <v>324</v>
      </c>
      <c r="L8" s="38">
        <v>311</v>
      </c>
      <c r="N8" s="37">
        <v>317</v>
      </c>
      <c r="O8" s="38">
        <v>321</v>
      </c>
      <c r="P8" s="38">
        <v>337</v>
      </c>
      <c r="R8" s="37">
        <v>301</v>
      </c>
      <c r="S8" s="38">
        <v>287</v>
      </c>
      <c r="T8" s="38">
        <v>286</v>
      </c>
      <c r="V8" s="37">
        <v>273</v>
      </c>
      <c r="W8" s="38">
        <v>265</v>
      </c>
      <c r="X8" s="38">
        <v>261</v>
      </c>
      <c r="Z8" s="37">
        <v>238</v>
      </c>
      <c r="AA8" s="38">
        <v>233</v>
      </c>
      <c r="AB8" s="38">
        <v>227</v>
      </c>
      <c r="AC8" s="33"/>
      <c r="AD8" s="41">
        <f t="shared" ref="AD8:AD20" si="0">SUM(B8:AB8)</f>
        <v>6138</v>
      </c>
      <c r="AE8" s="55">
        <f>(AD8/AD4)*100</f>
        <v>86.207865168539328</v>
      </c>
    </row>
    <row r="9" spans="1:32" ht="20" thickBot="1" x14ac:dyDescent="0.35">
      <c r="A9" s="56" t="s">
        <v>13</v>
      </c>
      <c r="B9" s="57">
        <v>11</v>
      </c>
      <c r="C9" s="57">
        <v>5</v>
      </c>
      <c r="D9" s="57">
        <v>0</v>
      </c>
      <c r="F9" s="58">
        <v>0</v>
      </c>
      <c r="G9" s="57">
        <v>1</v>
      </c>
      <c r="H9" s="57">
        <v>1</v>
      </c>
      <c r="J9" s="58">
        <v>1</v>
      </c>
      <c r="K9" s="57">
        <v>1</v>
      </c>
      <c r="L9" s="57">
        <v>1</v>
      </c>
      <c r="N9" s="58">
        <v>1</v>
      </c>
      <c r="O9" s="57">
        <v>1</v>
      </c>
      <c r="P9" s="57">
        <v>1</v>
      </c>
      <c r="R9" s="58">
        <v>1</v>
      </c>
      <c r="S9" s="57">
        <v>1</v>
      </c>
      <c r="T9" s="57">
        <v>0</v>
      </c>
      <c r="V9" s="59">
        <v>1</v>
      </c>
      <c r="W9" s="57">
        <v>1</v>
      </c>
      <c r="X9" s="57">
        <v>1</v>
      </c>
      <c r="Z9" s="58">
        <v>1</v>
      </c>
      <c r="AA9" s="57">
        <v>1</v>
      </c>
      <c r="AB9" s="57">
        <v>1</v>
      </c>
      <c r="AC9" s="33"/>
      <c r="AD9" s="34">
        <f t="shared" si="0"/>
        <v>32</v>
      </c>
      <c r="AE9" s="60">
        <f>(AD9/AD4)*100</f>
        <v>0.44943820224719105</v>
      </c>
    </row>
    <row r="10" spans="1:32" ht="20" thickBot="1" x14ac:dyDescent="0.35">
      <c r="A10" s="61" t="s">
        <v>14</v>
      </c>
      <c r="B10" s="38">
        <v>3</v>
      </c>
      <c r="C10" s="38">
        <v>7</v>
      </c>
      <c r="D10" s="38">
        <v>10</v>
      </c>
      <c r="F10" s="37">
        <v>7</v>
      </c>
      <c r="G10" s="38">
        <v>6</v>
      </c>
      <c r="H10" s="38">
        <v>6</v>
      </c>
      <c r="J10" s="37">
        <v>5</v>
      </c>
      <c r="K10" s="38">
        <v>5</v>
      </c>
      <c r="L10" s="38">
        <v>6</v>
      </c>
      <c r="N10" s="37">
        <v>3</v>
      </c>
      <c r="O10" s="38">
        <v>4</v>
      </c>
      <c r="P10" s="38">
        <v>4</v>
      </c>
      <c r="R10" s="37">
        <v>5</v>
      </c>
      <c r="S10" s="38">
        <v>5</v>
      </c>
      <c r="T10" s="38">
        <v>6</v>
      </c>
      <c r="V10" s="37">
        <v>6</v>
      </c>
      <c r="W10" s="38">
        <v>6</v>
      </c>
      <c r="X10" s="38">
        <v>6</v>
      </c>
      <c r="Z10" s="37">
        <v>7</v>
      </c>
      <c r="AA10" s="38">
        <v>7</v>
      </c>
      <c r="AB10" s="38">
        <v>6</v>
      </c>
      <c r="AC10" s="33"/>
      <c r="AD10" s="41">
        <f t="shared" si="0"/>
        <v>120</v>
      </c>
      <c r="AE10" s="55">
        <f>(AD10/AD4)*100</f>
        <v>1.6853932584269662</v>
      </c>
    </row>
    <row r="11" spans="1:32" ht="20" thickBot="1" x14ac:dyDescent="0.35">
      <c r="A11" s="56" t="s">
        <v>15</v>
      </c>
      <c r="B11" s="57">
        <v>0</v>
      </c>
      <c r="C11" s="57">
        <v>0</v>
      </c>
      <c r="D11" s="57">
        <v>0</v>
      </c>
      <c r="F11" s="58">
        <v>4</v>
      </c>
      <c r="G11" s="57">
        <v>4</v>
      </c>
      <c r="H11" s="57">
        <v>5</v>
      </c>
      <c r="J11" s="58">
        <v>4</v>
      </c>
      <c r="K11" s="57">
        <v>6</v>
      </c>
      <c r="L11" s="57">
        <v>8</v>
      </c>
      <c r="N11" s="58">
        <v>7</v>
      </c>
      <c r="O11" s="57">
        <v>9</v>
      </c>
      <c r="P11" s="57">
        <v>5</v>
      </c>
      <c r="R11" s="58">
        <v>7</v>
      </c>
      <c r="S11" s="57">
        <v>6</v>
      </c>
      <c r="T11" s="57">
        <v>9</v>
      </c>
      <c r="V11" s="58">
        <v>8</v>
      </c>
      <c r="W11" s="57">
        <v>8</v>
      </c>
      <c r="X11" s="57">
        <v>8</v>
      </c>
      <c r="Z11" s="58">
        <v>11</v>
      </c>
      <c r="AA11" s="57">
        <v>12</v>
      </c>
      <c r="AB11" s="57">
        <v>8</v>
      </c>
      <c r="AC11" s="33"/>
      <c r="AD11" s="34">
        <f t="shared" si="0"/>
        <v>129</v>
      </c>
      <c r="AE11" s="60">
        <f>(AD11/AD4)*100</f>
        <v>1.8117977528089888</v>
      </c>
    </row>
    <row r="12" spans="1:32" ht="20" thickBot="1" x14ac:dyDescent="0.35">
      <c r="A12" s="61" t="s">
        <v>16</v>
      </c>
      <c r="B12" s="38">
        <v>0</v>
      </c>
      <c r="C12" s="38">
        <v>0</v>
      </c>
      <c r="D12" s="38">
        <v>0</v>
      </c>
      <c r="F12" s="37">
        <v>0</v>
      </c>
      <c r="G12" s="38">
        <v>0</v>
      </c>
      <c r="H12" s="38">
        <v>1</v>
      </c>
      <c r="J12" s="37">
        <v>2</v>
      </c>
      <c r="K12" s="38">
        <v>2</v>
      </c>
      <c r="L12" s="38">
        <v>3</v>
      </c>
      <c r="N12" s="37">
        <v>2</v>
      </c>
      <c r="O12" s="38">
        <v>2</v>
      </c>
      <c r="P12" s="38">
        <v>0</v>
      </c>
      <c r="R12" s="37">
        <v>1</v>
      </c>
      <c r="S12" s="38">
        <v>1</v>
      </c>
      <c r="T12" s="38">
        <v>0</v>
      </c>
      <c r="V12" s="37">
        <v>1</v>
      </c>
      <c r="W12" s="38">
        <v>1</v>
      </c>
      <c r="X12" s="38">
        <v>1</v>
      </c>
      <c r="Z12" s="37">
        <v>0</v>
      </c>
      <c r="AA12" s="38">
        <v>0</v>
      </c>
      <c r="AB12" s="38">
        <v>0</v>
      </c>
      <c r="AC12" s="33"/>
      <c r="AD12" s="41">
        <f t="shared" si="0"/>
        <v>17</v>
      </c>
      <c r="AE12" s="55">
        <f>(AD12/AD4)*100</f>
        <v>0.23876404494382023</v>
      </c>
    </row>
    <row r="13" spans="1:32" ht="20" thickBot="1" x14ac:dyDescent="0.35">
      <c r="A13" s="56" t="s">
        <v>18</v>
      </c>
      <c r="B13" s="62">
        <v>0</v>
      </c>
      <c r="C13" s="62">
        <v>0</v>
      </c>
      <c r="D13" s="62">
        <v>0</v>
      </c>
      <c r="E13" s="63"/>
      <c r="F13" s="64">
        <v>0</v>
      </c>
      <c r="G13" s="62">
        <v>0</v>
      </c>
      <c r="H13" s="62">
        <v>0</v>
      </c>
      <c r="I13" s="63"/>
      <c r="J13" s="64">
        <v>0</v>
      </c>
      <c r="K13" s="62">
        <v>0</v>
      </c>
      <c r="L13" s="62">
        <v>1</v>
      </c>
      <c r="M13" s="63"/>
      <c r="N13" s="64">
        <v>0</v>
      </c>
      <c r="O13" s="65">
        <v>0</v>
      </c>
      <c r="P13" s="65">
        <v>0</v>
      </c>
      <c r="Q13" s="63"/>
      <c r="R13" s="66">
        <v>1</v>
      </c>
      <c r="S13" s="65">
        <v>1</v>
      </c>
      <c r="T13" s="65">
        <v>0</v>
      </c>
      <c r="U13" s="67"/>
      <c r="V13" s="64">
        <v>0</v>
      </c>
      <c r="W13" s="62">
        <v>0</v>
      </c>
      <c r="X13" s="62">
        <v>0</v>
      </c>
      <c r="Y13" s="63"/>
      <c r="Z13" s="64">
        <v>0</v>
      </c>
      <c r="AA13" s="62">
        <v>1</v>
      </c>
      <c r="AB13" s="62">
        <v>1</v>
      </c>
      <c r="AC13" s="68"/>
      <c r="AD13" s="69">
        <f t="shared" si="0"/>
        <v>5</v>
      </c>
      <c r="AE13" s="70">
        <f>(AD13/AD4)*100</f>
        <v>7.02247191011236E-2</v>
      </c>
    </row>
    <row r="14" spans="1:32" ht="20" thickBot="1" x14ac:dyDescent="0.35">
      <c r="A14" s="71" t="s">
        <v>17</v>
      </c>
      <c r="B14" s="72">
        <v>0</v>
      </c>
      <c r="C14" s="72">
        <v>0</v>
      </c>
      <c r="D14" s="72">
        <v>0</v>
      </c>
      <c r="E14" s="73"/>
      <c r="F14" s="74">
        <v>0</v>
      </c>
      <c r="G14" s="72">
        <v>0</v>
      </c>
      <c r="H14" s="72">
        <v>0</v>
      </c>
      <c r="I14" s="40"/>
      <c r="J14" s="74">
        <v>0</v>
      </c>
      <c r="K14" s="72">
        <v>0</v>
      </c>
      <c r="L14" s="72">
        <v>0</v>
      </c>
      <c r="M14" s="73"/>
      <c r="N14" s="74">
        <v>0</v>
      </c>
      <c r="O14" s="72">
        <v>0</v>
      </c>
      <c r="P14" s="72">
        <v>0</v>
      </c>
      <c r="Q14" s="73"/>
      <c r="R14" s="75">
        <v>0</v>
      </c>
      <c r="S14" s="76">
        <v>0</v>
      </c>
      <c r="T14" s="76">
        <v>0</v>
      </c>
      <c r="U14" s="73"/>
      <c r="V14" s="74">
        <v>0</v>
      </c>
      <c r="W14" s="72">
        <v>0</v>
      </c>
      <c r="X14" s="72">
        <v>0</v>
      </c>
      <c r="Y14" s="73"/>
      <c r="Z14" s="74">
        <v>1</v>
      </c>
      <c r="AA14" s="72">
        <v>0</v>
      </c>
      <c r="AB14" s="72">
        <v>0</v>
      </c>
      <c r="AC14" s="77"/>
      <c r="AD14" s="41">
        <f t="shared" si="0"/>
        <v>1</v>
      </c>
      <c r="AE14" s="55">
        <f>(AD14/AD4)*100</f>
        <v>1.404494382022472E-2</v>
      </c>
    </row>
    <row r="15" spans="1:32" ht="20" thickBot="1" x14ac:dyDescent="0.35">
      <c r="A15" s="56" t="s">
        <v>29</v>
      </c>
      <c r="B15" s="62">
        <v>2</v>
      </c>
      <c r="C15" s="62">
        <v>0</v>
      </c>
      <c r="D15" s="62">
        <v>0</v>
      </c>
      <c r="E15" s="63"/>
      <c r="F15" s="64">
        <v>0</v>
      </c>
      <c r="G15" s="62">
        <v>0</v>
      </c>
      <c r="H15" s="62">
        <v>0</v>
      </c>
      <c r="I15" s="78"/>
      <c r="J15" s="64">
        <v>3</v>
      </c>
      <c r="K15" s="62">
        <v>0</v>
      </c>
      <c r="L15" s="62">
        <v>0</v>
      </c>
      <c r="M15" s="63"/>
      <c r="N15" s="64">
        <v>0</v>
      </c>
      <c r="O15" s="62">
        <v>2</v>
      </c>
      <c r="P15" s="62">
        <v>0</v>
      </c>
      <c r="Q15" s="63"/>
      <c r="R15" s="79">
        <v>0</v>
      </c>
      <c r="S15" s="80">
        <v>2</v>
      </c>
      <c r="T15" s="80">
        <v>0</v>
      </c>
      <c r="U15" s="63"/>
      <c r="V15" s="64">
        <v>1</v>
      </c>
      <c r="W15" s="62">
        <v>1</v>
      </c>
      <c r="X15" s="62">
        <v>0</v>
      </c>
      <c r="Y15" s="63"/>
      <c r="Z15" s="64">
        <v>1</v>
      </c>
      <c r="AA15" s="62">
        <v>0</v>
      </c>
      <c r="AB15" s="62">
        <v>0</v>
      </c>
      <c r="AC15" s="68"/>
      <c r="AD15" s="69">
        <f t="shared" si="0"/>
        <v>12</v>
      </c>
      <c r="AE15" s="70">
        <f>(AD15/AD4)*100</f>
        <v>0.16853932584269662</v>
      </c>
    </row>
    <row r="16" spans="1:32" ht="20" thickBot="1" x14ac:dyDescent="0.35">
      <c r="A16" s="71" t="s">
        <v>19</v>
      </c>
      <c r="B16" s="72">
        <v>6</v>
      </c>
      <c r="C16" s="72">
        <v>8</v>
      </c>
      <c r="D16" s="72">
        <v>9</v>
      </c>
      <c r="E16" s="73"/>
      <c r="F16" s="74">
        <v>11</v>
      </c>
      <c r="G16" s="72">
        <v>7</v>
      </c>
      <c r="H16" s="72">
        <v>9</v>
      </c>
      <c r="I16" s="73"/>
      <c r="J16" s="74">
        <v>10</v>
      </c>
      <c r="K16" s="72">
        <v>11</v>
      </c>
      <c r="L16" s="72">
        <v>11</v>
      </c>
      <c r="M16" s="73"/>
      <c r="N16" s="74">
        <v>18</v>
      </c>
      <c r="O16" s="72">
        <v>17</v>
      </c>
      <c r="P16" s="72">
        <v>11</v>
      </c>
      <c r="Q16" s="73"/>
      <c r="R16" s="74">
        <v>12</v>
      </c>
      <c r="S16" s="72">
        <v>12</v>
      </c>
      <c r="T16" s="72">
        <v>14</v>
      </c>
      <c r="U16" s="73"/>
      <c r="V16" s="74">
        <v>12</v>
      </c>
      <c r="W16" s="72">
        <v>11</v>
      </c>
      <c r="X16" s="72">
        <v>10</v>
      </c>
      <c r="Y16" s="73"/>
      <c r="Z16" s="74">
        <v>9</v>
      </c>
      <c r="AA16" s="72">
        <v>11</v>
      </c>
      <c r="AB16" s="72">
        <v>0</v>
      </c>
      <c r="AC16" s="77"/>
      <c r="AD16" s="41">
        <f t="shared" si="0"/>
        <v>219</v>
      </c>
      <c r="AE16" s="55">
        <f>(AD16/AD4)*100</f>
        <v>3.0758426966292136</v>
      </c>
    </row>
    <row r="17" spans="1:31" ht="20" thickBot="1" x14ac:dyDescent="0.35">
      <c r="A17" s="56" t="s">
        <v>20</v>
      </c>
      <c r="B17" s="62">
        <v>7</v>
      </c>
      <c r="C17" s="62">
        <v>15</v>
      </c>
      <c r="D17" s="62">
        <v>14</v>
      </c>
      <c r="E17" s="63"/>
      <c r="F17" s="64">
        <v>19</v>
      </c>
      <c r="G17" s="62">
        <v>20</v>
      </c>
      <c r="H17" s="62">
        <v>9</v>
      </c>
      <c r="I17" s="63"/>
      <c r="J17" s="64">
        <v>15</v>
      </c>
      <c r="K17" s="62">
        <v>13</v>
      </c>
      <c r="L17" s="62">
        <v>15</v>
      </c>
      <c r="M17" s="63"/>
      <c r="N17" s="64">
        <v>20</v>
      </c>
      <c r="O17" s="62">
        <v>16</v>
      </c>
      <c r="P17" s="62">
        <v>15</v>
      </c>
      <c r="Q17" s="63"/>
      <c r="R17" s="64">
        <v>17</v>
      </c>
      <c r="S17" s="62">
        <v>16</v>
      </c>
      <c r="T17" s="62">
        <v>18</v>
      </c>
      <c r="U17" s="63"/>
      <c r="V17" s="64">
        <v>18</v>
      </c>
      <c r="W17" s="62">
        <v>18</v>
      </c>
      <c r="X17" s="62">
        <v>20</v>
      </c>
      <c r="Y17" s="63"/>
      <c r="Z17" s="64">
        <v>4</v>
      </c>
      <c r="AA17" s="62">
        <v>4</v>
      </c>
      <c r="AB17" s="62">
        <v>7</v>
      </c>
      <c r="AC17" s="68"/>
      <c r="AD17" s="69">
        <f t="shared" si="0"/>
        <v>300</v>
      </c>
      <c r="AE17" s="70">
        <f>(AD17/AD4)*100</f>
        <v>4.213483146067416</v>
      </c>
    </row>
    <row r="18" spans="1:31" ht="20" thickBot="1" x14ac:dyDescent="0.35">
      <c r="A18" s="71" t="s">
        <v>21</v>
      </c>
      <c r="B18" s="72">
        <v>0</v>
      </c>
      <c r="C18" s="72">
        <v>0</v>
      </c>
      <c r="D18" s="72">
        <v>0</v>
      </c>
      <c r="E18" s="73"/>
      <c r="F18" s="74">
        <v>0</v>
      </c>
      <c r="G18" s="72">
        <v>0</v>
      </c>
      <c r="H18" s="72">
        <v>0</v>
      </c>
      <c r="I18" s="73"/>
      <c r="J18" s="74">
        <v>0</v>
      </c>
      <c r="K18" s="72">
        <v>0</v>
      </c>
      <c r="L18" s="72">
        <v>4</v>
      </c>
      <c r="M18" s="73"/>
      <c r="N18" s="74">
        <v>4</v>
      </c>
      <c r="O18" s="72">
        <v>4</v>
      </c>
      <c r="P18" s="72">
        <v>8</v>
      </c>
      <c r="Q18" s="73"/>
      <c r="R18" s="74">
        <v>5</v>
      </c>
      <c r="S18" s="72">
        <v>5</v>
      </c>
      <c r="T18" s="72">
        <v>2</v>
      </c>
      <c r="U18" s="73"/>
      <c r="V18" s="74">
        <v>2</v>
      </c>
      <c r="W18" s="72">
        <v>2</v>
      </c>
      <c r="X18" s="72">
        <v>3</v>
      </c>
      <c r="Y18" s="73"/>
      <c r="Z18" s="74">
        <v>4</v>
      </c>
      <c r="AA18" s="72">
        <v>4</v>
      </c>
      <c r="AB18" s="72">
        <v>7</v>
      </c>
      <c r="AC18" s="77"/>
      <c r="AD18" s="41">
        <f t="shared" si="0"/>
        <v>54</v>
      </c>
      <c r="AE18" s="55">
        <f>(AD18/AD4)*100</f>
        <v>0.7584269662921348</v>
      </c>
    </row>
    <row r="19" spans="1:31" ht="20" thickBot="1" x14ac:dyDescent="0.35">
      <c r="A19" s="56" t="s">
        <v>22</v>
      </c>
      <c r="B19" s="62">
        <v>0</v>
      </c>
      <c r="C19" s="62">
        <v>0</v>
      </c>
      <c r="D19" s="62">
        <v>0</v>
      </c>
      <c r="E19" s="63"/>
      <c r="F19" s="64">
        <v>0</v>
      </c>
      <c r="G19" s="62">
        <v>0</v>
      </c>
      <c r="H19" s="62">
        <v>0</v>
      </c>
      <c r="I19" s="63"/>
      <c r="J19" s="64">
        <v>0</v>
      </c>
      <c r="K19" s="62">
        <v>0</v>
      </c>
      <c r="L19" s="62">
        <v>0</v>
      </c>
      <c r="M19" s="63"/>
      <c r="N19" s="64">
        <v>0</v>
      </c>
      <c r="O19" s="62">
        <v>1</v>
      </c>
      <c r="P19" s="62">
        <v>0</v>
      </c>
      <c r="Q19" s="63"/>
      <c r="R19" s="64">
        <v>1</v>
      </c>
      <c r="S19" s="62">
        <v>1</v>
      </c>
      <c r="T19" s="62">
        <v>0</v>
      </c>
      <c r="U19" s="63"/>
      <c r="V19" s="64">
        <v>1</v>
      </c>
      <c r="W19" s="62">
        <v>1</v>
      </c>
      <c r="X19" s="62">
        <v>1</v>
      </c>
      <c r="Y19" s="63"/>
      <c r="Z19" s="64">
        <v>1</v>
      </c>
      <c r="AA19" s="62">
        <v>1</v>
      </c>
      <c r="AB19" s="62">
        <v>1</v>
      </c>
      <c r="AC19" s="68"/>
      <c r="AD19" s="69">
        <f t="shared" si="0"/>
        <v>9</v>
      </c>
      <c r="AE19" s="70">
        <f>(AD19/AD4)*100</f>
        <v>0.12640449438202248</v>
      </c>
    </row>
    <row r="20" spans="1:31" ht="20" thickBot="1" x14ac:dyDescent="0.35">
      <c r="A20" s="71" t="s">
        <v>23</v>
      </c>
      <c r="B20" s="72">
        <v>0</v>
      </c>
      <c r="C20" s="72">
        <v>0</v>
      </c>
      <c r="D20" s="72">
        <v>0</v>
      </c>
      <c r="E20" s="81"/>
      <c r="F20" s="74">
        <v>0</v>
      </c>
      <c r="G20" s="72">
        <v>0</v>
      </c>
      <c r="H20" s="82">
        <v>0</v>
      </c>
      <c r="I20" s="81"/>
      <c r="J20" s="83">
        <v>2</v>
      </c>
      <c r="K20" s="82">
        <v>2</v>
      </c>
      <c r="L20" s="82">
        <v>4</v>
      </c>
      <c r="M20" s="81"/>
      <c r="N20" s="83">
        <v>4</v>
      </c>
      <c r="O20" s="82">
        <v>4</v>
      </c>
      <c r="P20" s="82">
        <v>4</v>
      </c>
      <c r="Q20" s="81"/>
      <c r="R20" s="83">
        <v>3</v>
      </c>
      <c r="S20" s="82">
        <v>3</v>
      </c>
      <c r="T20" s="82">
        <v>4</v>
      </c>
      <c r="U20" s="81"/>
      <c r="V20" s="83">
        <v>7</v>
      </c>
      <c r="W20" s="82">
        <v>7</v>
      </c>
      <c r="X20" s="82">
        <v>7</v>
      </c>
      <c r="Y20" s="81"/>
      <c r="Z20" s="74">
        <v>11</v>
      </c>
      <c r="AA20" s="72">
        <v>11</v>
      </c>
      <c r="AB20" s="72">
        <v>11</v>
      </c>
      <c r="AC20" s="84"/>
      <c r="AD20" s="41">
        <f t="shared" si="0"/>
        <v>84</v>
      </c>
      <c r="AE20" s="55">
        <f>(AD20/AD4)*100</f>
        <v>1.1797752808988764</v>
      </c>
    </row>
    <row r="21" spans="1:31" x14ac:dyDescent="0.3">
      <c r="A21" s="10" t="s">
        <v>59</v>
      </c>
    </row>
  </sheetData>
  <mergeCells count="17">
    <mergeCell ref="R1:T1"/>
    <mergeCell ref="A1:A3"/>
    <mergeCell ref="B1:D1"/>
    <mergeCell ref="F1:H1"/>
    <mergeCell ref="J1:L1"/>
    <mergeCell ref="N1:P1"/>
    <mergeCell ref="B2:D2"/>
    <mergeCell ref="F2:H2"/>
    <mergeCell ref="J2:L2"/>
    <mergeCell ref="N2:P2"/>
    <mergeCell ref="R2:T2"/>
    <mergeCell ref="Z2:AB2"/>
    <mergeCell ref="V1:X1"/>
    <mergeCell ref="Z1:AB1"/>
    <mergeCell ref="AD1:AD3"/>
    <mergeCell ref="AE1:AE3"/>
    <mergeCell ref="V2:X2"/>
  </mergeCells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Codebook</vt:lpstr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2021-04-17T14:05:51Z</cp:lastPrinted>
  <dcterms:created xsi:type="dcterms:W3CDTF">2021-03-10T19:36:33Z</dcterms:created>
  <dcterms:modified xsi:type="dcterms:W3CDTF">2021-04-26T14:51:18Z</dcterms:modified>
</cp:coreProperties>
</file>